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H54" i="5"/>
  <c r="F47" i="5"/>
  <c r="F48" i="5"/>
  <c r="F49" i="5"/>
  <c r="F50" i="5"/>
  <c r="F51" i="5"/>
  <c r="F52" i="5"/>
  <c r="A52" i="1"/>
  <c r="P33" i="1"/>
  <c r="H34" i="1"/>
  <c r="G52" i="1"/>
  <c r="J54" i="5" l="1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<sst xmlns="http://schemas.openxmlformats.org/spreadsheetml/2006/main" count="250" uniqueCount="145">
  <si>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</si>
  <si>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</si>
  <si>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</si>
  <si>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</si>
  <si>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</si>
  <si>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</si>
  <si>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</si>
  <si>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</si>
  <si>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</si>
  <si>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</si>
  <si>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</si>
  <si>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</si>
  <si>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</si>
  <si>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</si>
  <si>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</si>
  <si>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</si>
  <si>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</si>
  <si>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</si>
  <si>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</si>
  <si>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</si>
  <si>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</si>
  <si>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</si>
  <si>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</si>
  <si>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</si>
  <si>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</si>
  <si>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</si>
  <si>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</si>
  <si>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</si>
  <si>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</si>
  <si>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</si>
  <si>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</si>
  <si>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</si>
  <si>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</si>
  <si>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</si>
  <si>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</si>
  <si>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</si>
  <si>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</si>
  <si>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</si>
  <si>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</si>
  <si>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</si>
  <si>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</si>
  <si>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</si>
  <si>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</si>
  <si>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</si>
  <si>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</si>
  <si>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</si>
  <si>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</si>
  <si>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</si>
  <si>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</si>
  <si>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</si>
  <si>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</si>
  <si>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</si>
  <si>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</si>
  <si>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</si>
  <si>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</si>
  <si>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</si>
  <si>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</si>
  <si>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</si>
  <si>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</si>
  <si>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</si>
  <si>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</si>
  <si>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</si>
  <si>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</si>
  <si>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</si>
  <si>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</si>
  <si>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</si>
  <si>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</si>
  <si>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</si>
  <si>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</si>
  <si>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</si>
  <si>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</si>
  <si>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</si>
  <si>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</si>
  <si>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</si>
  <si>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</si>
  <si>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</si>
  <si>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</si>
  <si>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</si>
  <si>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</si>
  <si>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</si>
  <si>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</si>
  <si>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</si>
  <si>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</si>
  <si>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</si>
  <si>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</si>
  <si>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</si>
  <si>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</si>
  <si>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</si>
  <si>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</si>
  <si>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</si>
  <si>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</si>
  <si>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</si>
  <si>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</si>
  <si>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</si>
  <si>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</si>
  <si>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</si>
  <si>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</si>
  <si>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</si>
  <si>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</si>
  <si>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</si>
  <si>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</si>
  <si>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</si>
  <si>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</si>
  <si>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</si>
  <si>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</si>
  <si>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</si>
  <si>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</si>
  <si>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</si>
  <si>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</si>
  <si>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</si>
  <si>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</si>
  <si>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</si>
  <si>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</si>
  <si>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</si>
  <si>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</si>
  <si>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</si>
  <si>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</si>
  <si>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</si>
  <si>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</si>
  <si>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</si>
  <si>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</si>
  <si>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</si>
  <si>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</si>
  <si>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</si>
  <si>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</si>
  <si>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</si>
  <si>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</si>
  <si>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</si>
  <si>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</si>
  <si>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</si>
  <si>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</si>
  <si>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</si>
  <si>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</si>
  <si>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</si>
  <si>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</si>
  <si>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Central Tandag</t>
  </si>
  <si>
    <t>3-L</t>
  </si>
  <si>
    <t>Rhedsmha Metwally</t>
  </si>
  <si>
    <t>Zeny Gambe</t>
  </si>
  <si>
    <t>tandag city</t>
  </si>
  <si>
    <t>x</t>
  </si>
  <si>
    <t>mabua, tandagcity</t>
  </si>
  <si>
    <t>bislig city</t>
  </si>
  <si>
    <t>One Rotary, One District Blood Letting Activity</t>
  </si>
  <si>
    <t>People of Tandag/ Surigao del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</si>
</sst>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6" zoomScale="140" zoomScaleNormal="200" zoomScalePageLayoutView="140" workbookViewId="0">
      <selection activeCell="P23" sqref="P23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43709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43686</v>
      </c>
      <c r="C11" s="152"/>
      <c r="D11" s="112">
        <v>4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43692</v>
      </c>
      <c r="C12" s="154"/>
      <c r="D12" s="102">
        <v>12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43693</v>
      </c>
      <c r="C17" s="154"/>
      <c r="D17" s="81"/>
      <c r="E17" s="68"/>
      <c r="F17" s="68"/>
      <c r="G17" s="68"/>
      <c r="H17" s="69"/>
      <c r="I17" s="70"/>
      <c r="J17" s="63">
        <v>3</v>
      </c>
      <c r="K17" s="63"/>
      <c r="L17" s="71"/>
      <c r="M17" s="61"/>
      <c r="N17" s="61"/>
      <c r="O17" s="66"/>
      <c r="P17" s="45" t="s">
        <v>142</v>
      </c>
    </row>
    <row r="18" spans="1:16" s="36" customFormat="1" ht="12" customHeight="1" thickTop="1" thickBot="1">
      <c r="A18" s="178"/>
      <c r="B18" s="153">
        <v>43694</v>
      </c>
      <c r="C18" s="154"/>
      <c r="D18" s="60"/>
      <c r="E18" s="61"/>
      <c r="F18" s="61"/>
      <c r="G18" s="61"/>
      <c r="H18" s="61"/>
      <c r="I18" s="62"/>
      <c r="J18" s="63">
        <v>4</v>
      </c>
      <c r="K18" s="63"/>
      <c r="L18" s="64"/>
      <c r="M18" s="65"/>
      <c r="N18" s="61"/>
      <c r="O18" s="66"/>
      <c r="P18" s="45" t="s">
        <v>139</v>
      </c>
    </row>
    <row r="19" spans="1:16" s="36" customFormat="1" ht="12" customHeight="1" thickTop="1" thickBot="1">
      <c r="A19" s="178"/>
      <c r="B19" s="153">
        <v>43687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4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>
        <v>43693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</v>
      </c>
      <c r="M20" s="63"/>
      <c r="N20" s="62"/>
      <c r="O20" s="173"/>
      <c r="P20" s="45" t="s">
        <v>142</v>
      </c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18</v>
      </c>
      <c r="J31" s="156" t="s">
        <v>7</v>
      </c>
      <c r="K31" s="157"/>
      <c r="L31" s="157"/>
      <c r="M31" s="157"/>
      <c r="N31" s="157"/>
      <c r="O31" s="157"/>
      <c r="P31" s="3">
        <v>1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18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Zeny Gambe</v>
      </c>
      <c r="B52" s="142"/>
      <c r="C52" s="143"/>
      <c r="D52" s="143"/>
      <c r="E52" s="143"/>
      <c r="F52" s="143"/>
      <c r="G52" s="143" t="str">
        <f>I6</f>
        <v>Rhedsmha Metwally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E21" zoomScale="142" zoomScaleNormal="200" zoomScalePageLayoutView="142" workbookViewId="0">
      <selection activeCell="P21" sqref="P2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Central Tandag</v>
      </c>
      <c r="B3" s="254"/>
      <c r="C3" s="254"/>
      <c r="D3" s="254"/>
      <c r="E3" s="254"/>
      <c r="F3" s="254" t="str">
        <f>'Summary of Activities'!I6</f>
        <v>Rhedsmha Metwally</v>
      </c>
      <c r="G3" s="254"/>
      <c r="H3" s="254"/>
      <c r="I3" s="254"/>
      <c r="J3" s="254"/>
      <c r="K3" s="254"/>
      <c r="L3" s="254" t="str">
        <f>'Summary of Activities'!N6</f>
        <v>Zeny Gambe</v>
      </c>
      <c r="M3" s="254"/>
      <c r="N3" s="254"/>
      <c r="O3" s="254"/>
      <c r="P3" s="254"/>
      <c r="Q3" s="254"/>
      <c r="R3" s="254" t="str">
        <f>'Summary of Activities'!H6</f>
        <v>3-L</v>
      </c>
      <c r="S3" s="254"/>
      <c r="T3" s="279">
        <f>'Summary of Activities'!K2</f>
        <v>43647</v>
      </c>
      <c r="U3" s="254"/>
      <c r="V3" s="254"/>
      <c r="W3" s="280">
        <f>'Summary of Activities'!O8</f>
        <v>43709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43687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140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>
        <v>18</v>
      </c>
      <c r="D6" s="49">
        <v>4</v>
      </c>
      <c r="E6" s="50">
        <v>7000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143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144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43693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140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18</v>
      </c>
      <c r="G47" s="278"/>
      <c r="H47" s="277">
        <f>D6+D11+D16+D21+D26+D31+D36+D41</f>
        <v>4</v>
      </c>
      <c r="I47" s="278"/>
      <c r="J47" s="271">
        <f>E6+E11+E16+E21+E26+E31+E36+E41</f>
        <v>7000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18</v>
      </c>
      <c r="G54" s="262"/>
      <c r="H54" s="261">
        <f>SUM(H47:I52)</f>
        <v>4</v>
      </c>
      <c r="I54" s="262"/>
      <c r="J54" s="258">
        <f>SUM(J47:L52)</f>
        <v>7000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2019-09-04T14:39:40Z</dcterms:modified>
</cp:coreProperties>
</file>